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gresos" sheetId="1" r:id="rId1"/>
  </sheets>
  <externalReferences>
    <externalReference r:id="rId2"/>
  </externalReferences>
  <definedNames>
    <definedName name="_xlnm.Print_Area" localSheetId="0">Egresos!$A$1:$J$90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J7" i="1"/>
  <c r="I7" i="1"/>
  <c r="H7" i="1"/>
  <c r="G7" i="1"/>
  <c r="F7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  <c r="I3" i="1"/>
  <c r="I76" i="1" s="1"/>
  <c r="H3" i="1"/>
  <c r="G3" i="1"/>
  <c r="F3" i="1"/>
  <c r="G76" i="1" l="1"/>
  <c r="F76" i="1"/>
  <c r="H76" i="1"/>
  <c r="J3" i="1"/>
  <c r="J76" i="1" s="1"/>
</calcChain>
</file>

<file path=xl/sharedStrings.xml><?xml version="1.0" encoding="utf-8"?>
<sst xmlns="http://schemas.openxmlformats.org/spreadsheetml/2006/main" count="309" uniqueCount="93">
  <si>
    <t>COG</t>
  </si>
  <si>
    <t>CP</t>
  </si>
  <si>
    <t>CFG</t>
  </si>
  <si>
    <t>CFF</t>
  </si>
  <si>
    <t>UA</t>
  </si>
  <si>
    <t>Aprobado</t>
  </si>
  <si>
    <t>Ampliaciones</t>
  </si>
  <si>
    <t>Reducciones</t>
  </si>
  <si>
    <t>Devengado</t>
  </si>
  <si>
    <t>Pagado</t>
  </si>
  <si>
    <t>1.0.0.0</t>
  </si>
  <si>
    <t>E</t>
  </si>
  <si>
    <t>1.7.1</t>
  </si>
  <si>
    <t>ACADEMIA METROPOLITANA DE SEGURIDAD PÚBLICA DE LEÓN, GUANAJUATO</t>
  </si>
  <si>
    <t>1.1.0.0</t>
  </si>
  <si>
    <t>1.2.0.0</t>
  </si>
  <si>
    <t>1.3.0.0</t>
  </si>
  <si>
    <t>1.4.0.0</t>
  </si>
  <si>
    <t>1.5.0.0</t>
  </si>
  <si>
    <t>1.6.0.0</t>
  </si>
  <si>
    <t>1.7.0.0</t>
  </si>
  <si>
    <t>2.0.0.0</t>
  </si>
  <si>
    <t>2.1.0.0</t>
  </si>
  <si>
    <t>2.2.0.0</t>
  </si>
  <si>
    <t>2.3.0.0</t>
  </si>
  <si>
    <t>2.4.0.0</t>
  </si>
  <si>
    <t>2.5.0.0</t>
  </si>
  <si>
    <t>2.6.0.0</t>
  </si>
  <si>
    <t>2.7.0.0</t>
  </si>
  <si>
    <t>2.8.0.0</t>
  </si>
  <si>
    <t>2.9.0.0</t>
  </si>
  <si>
    <t>3.0.0.0</t>
  </si>
  <si>
    <t>3.1.0.0</t>
  </si>
  <si>
    <t>3.2.0.0</t>
  </si>
  <si>
    <t>3.3.0.0</t>
  </si>
  <si>
    <t>3.4.0.0</t>
  </si>
  <si>
    <t>3.5.0.0</t>
  </si>
  <si>
    <t>3.6.0.0</t>
  </si>
  <si>
    <t>3.7.0.0</t>
  </si>
  <si>
    <t>3.8.0.0</t>
  </si>
  <si>
    <t>3.9.0.0</t>
  </si>
  <si>
    <t>4.0.0.0</t>
  </si>
  <si>
    <t>4.1.0.0</t>
  </si>
  <si>
    <t>4.2.0.0</t>
  </si>
  <si>
    <t>4.3.0.0</t>
  </si>
  <si>
    <t>4.4.0.0</t>
  </si>
  <si>
    <t>4.5.0.0</t>
  </si>
  <si>
    <t>4.6.0.0</t>
  </si>
  <si>
    <t>4.7.0.0</t>
  </si>
  <si>
    <t>4.8.0.0</t>
  </si>
  <si>
    <t>4.9.0.0</t>
  </si>
  <si>
    <t>5.0.0.0</t>
  </si>
  <si>
    <t>5.1.0.0</t>
  </si>
  <si>
    <t>5.2.0.0</t>
  </si>
  <si>
    <t>5.3.0.0</t>
  </si>
  <si>
    <t>5.4.0.0</t>
  </si>
  <si>
    <t>5.5.0.0</t>
  </si>
  <si>
    <t>5.6.0.0</t>
  </si>
  <si>
    <t>5.7.0.0</t>
  </si>
  <si>
    <t>5.8.0.0</t>
  </si>
  <si>
    <t>5.9.0.0</t>
  </si>
  <si>
    <t>6.0.0.0</t>
  </si>
  <si>
    <t>6.1.0.0</t>
  </si>
  <si>
    <t>6.2.0.0</t>
  </si>
  <si>
    <t>6.3.0.0</t>
  </si>
  <si>
    <t>7.0.0.0</t>
  </si>
  <si>
    <t>7.1.0.0</t>
  </si>
  <si>
    <t>7.2.0.0</t>
  </si>
  <si>
    <t>7.3.0.0</t>
  </si>
  <si>
    <t>7.4.0.0</t>
  </si>
  <si>
    <t>7.5.0.0</t>
  </si>
  <si>
    <t>7.6.0.0</t>
  </si>
  <si>
    <t>7.9.0.0</t>
  </si>
  <si>
    <t>8.0.0.0</t>
  </si>
  <si>
    <t>8.1.0.0</t>
  </si>
  <si>
    <t>8.3.0.0</t>
  </si>
  <si>
    <t>8.5.0.0</t>
  </si>
  <si>
    <t>9.0.0.0</t>
  </si>
  <si>
    <t>9.1.0.0</t>
  </si>
  <si>
    <t>9.2.0.0</t>
  </si>
  <si>
    <t>9.3.0.0</t>
  </si>
  <si>
    <t>9.4.0.0</t>
  </si>
  <si>
    <t>9.5.0.0</t>
  </si>
  <si>
    <t>9.6.0.0</t>
  </si>
  <si>
    <t>9.9.0.0</t>
  </si>
  <si>
    <t>Bajo protesta de decir verdad declaramos que los Estados Financieros y sus notas, son razonablemente correctos y son responsabilidad del emisor.</t>
  </si>
  <si>
    <t>_______________________________________________</t>
  </si>
  <si>
    <t>DIRECTOR GENERAL
LIC. HECTOR EDGARDO QUILANTAN DE LA ROSA</t>
  </si>
  <si>
    <t>ACADEMIA METROPOLITANA DE SEGURIDAD PÚBLICA DE LEÓN, GUANAJUATO                                                                                                                                                                                                                                                           Egresos
Del 01 de Enero al 30 de Junio de 2024</t>
  </si>
  <si>
    <t>1.8.0.0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</si>
  <si>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</si>
  <si>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AMSPLG/0683/2024)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</si>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</sst>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3" applyFont="1" applyAlignment="1" applyProtection="1">
      <alignment vertical="top"/>
      <protection locked="0"/>
    </xf>
    <xf numFmtId="4" fontId="7" fillId="0" borderId="0" xfId="3" applyNumberFormat="1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/>
      <protection locked="0"/>
    </xf>
    <xf numFmtId="0" fontId="7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9" fillId="0" borderId="0" xfId="0" applyFont="1"/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0" fontId="5" fillId="0" borderId="4" xfId="0" applyFont="1" applyBorder="1"/>
    <xf numFmtId="0" fontId="2" fillId="0" borderId="4" xfId="0" applyFont="1" applyBorder="1"/>
    <xf numFmtId="0" fontId="4" fillId="0" borderId="0" xfId="3" applyFont="1" applyAlignment="1" applyProtection="1">
      <protection locked="0"/>
    </xf>
    <xf numFmtId="43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0" fontId="4" fillId="3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171449</xdr:colOff>
      <xdr:row>0</xdr:row>
      <xdr:rowOff>514350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699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SP%20CTAPUB2017/AMSP%202024/AMSP%20CUENTA%20PUBLICA%20PRIMER%20TRIMESTRE%202024/AMSP%20PAPELES%20DE%20TRABAJO%202024/AMSP%20RESUMEN%2042%20FORMATOS%20CUENTA%20PUBLICA%20PARA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A NOTAS"/>
      <sheetName val="NOT ESF"/>
      <sheetName val="NOT ACT"/>
      <sheetName val="NOT VHP"/>
      <sheetName val="NOT EFE"/>
      <sheetName val="NOT ING"/>
      <sheetName val="NOT EGR"/>
      <sheetName val="NOT MEM"/>
      <sheetName val="PRESUPUESTO DE EGRESOS PROGRAMA"/>
      <sheetName val="PRESEUPUESTO EGRESOS ANALITICO"/>
      <sheetName val="INGRESOS PRESUPUESTARIOS"/>
      <sheetName val="BALANZA NIVEL 10"/>
      <sheetName val="BALANZA NIVEL 3"/>
      <sheetName val="353 COMP REPORTERIA"/>
      <sheetName val="311ACT"/>
      <sheetName val="312ESF"/>
      <sheetName val="313VHP"/>
      <sheetName val="314CFS"/>
      <sheetName val="315EEFE"/>
      <sheetName val="316EAA"/>
      <sheetName val="317ADP"/>
      <sheetName val="318IPC"/>
      <sheetName val="319"/>
      <sheetName val="321EAI"/>
      <sheetName val="322 COG"/>
      <sheetName val="322 CTG"/>
      <sheetName val="322 CA"/>
      <sheetName val="322 CFG"/>
      <sheetName val="323"/>
      <sheetName val="324"/>
      <sheetName val="325"/>
      <sheetName val="331"/>
      <sheetName val="332"/>
      <sheetName val="333"/>
      <sheetName val="341"/>
      <sheetName val="341A"/>
      <sheetName val="344"/>
      <sheetName val="351"/>
      <sheetName val="354"/>
      <sheetName val="355"/>
      <sheetName val="352 BDMC"/>
      <sheetName val="BALANZA NIVEL 4"/>
      <sheetName val="LDF1"/>
      <sheetName val="LDF2"/>
      <sheetName val="LDF3"/>
      <sheetName val="LDF4"/>
      <sheetName val="LDF5"/>
      <sheetName val="LD6A"/>
      <sheetName val="LD6B"/>
      <sheetName val="LD6C"/>
      <sheetName val="LD6D"/>
      <sheetName val="LD7A"/>
      <sheetName val="LD7B"/>
      <sheetName val="LD7C"/>
      <sheetName val="LD7D"/>
      <sheetName val="LD8"/>
      <sheetName val="BALANCE CONSEJO"/>
      <sheetName val="RESULTADOS CONSEJO"/>
      <sheetName val="FLUJO DE EFECTIVO CONSEJO"/>
      <sheetName val="COMPROBACION DE REPOR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J1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view="pageBreakPreview" zoomScaleNormal="100" zoomScaleSheetLayoutView="100" workbookViewId="0">
      <selection sqref="A1:J1"/>
    </sheetView>
  </sheetViews>
  <sheetFormatPr baseColWidth="10" defaultColWidth="11.42578125" defaultRowHeight="11.25" x14ac:dyDescent="0.2"/>
  <cols>
    <col min="1" max="1" width="7.140625" style="1" customWidth="1"/>
    <col min="2" max="2" width="6.7109375" style="1" customWidth="1"/>
    <col min="3" max="3" width="5.28515625" style="1" bestFit="1" customWidth="1"/>
    <col min="4" max="4" width="5" style="1" bestFit="1" customWidth="1"/>
    <col min="5" max="5" width="60.85546875" style="1" bestFit="1" customWidth="1"/>
    <col min="6" max="6" width="10.85546875" style="2" bestFit="1" customWidth="1"/>
    <col min="7" max="7" width="11.7109375" style="2" bestFit="1" customWidth="1"/>
    <col min="8" max="8" width="11.140625" style="2" bestFit="1" customWidth="1"/>
    <col min="9" max="10" width="10" style="2" bestFit="1" customWidth="1"/>
    <col min="11" max="16384" width="11.42578125" style="1"/>
  </cols>
  <sheetData>
    <row r="1" spans="1:11" ht="47.25" customHeight="1" thickBot="1" x14ac:dyDescent="0.25">
      <c r="A1" s="9" t="s">
        <v>88</v>
      </c>
      <c r="B1" s="10"/>
      <c r="C1" s="10"/>
      <c r="D1" s="10"/>
      <c r="E1" s="10"/>
      <c r="F1" s="10"/>
      <c r="G1" s="10"/>
      <c r="H1" s="10"/>
      <c r="I1" s="10"/>
      <c r="J1" s="21"/>
    </row>
    <row r="2" spans="1:1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</row>
    <row r="3" spans="1:11" x14ac:dyDescent="0.2">
      <c r="A3" s="12" t="s">
        <v>10</v>
      </c>
      <c r="B3" s="12" t="s">
        <v>11</v>
      </c>
      <c r="C3" s="12" t="s">
        <v>12</v>
      </c>
      <c r="D3" s="12">
        <v>1.7</v>
      </c>
      <c r="E3" s="12" t="s">
        <v>13</v>
      </c>
      <c r="F3" s="13">
        <f>+'[1]PRESEUPUESTO EGRESOS ANALITICO'!C10</f>
        <v>0</v>
      </c>
      <c r="G3" s="13">
        <f>+'[1]PRESEUPUESTO EGRESOS ANALITICO'!D10</f>
        <v>0</v>
      </c>
      <c r="H3" s="13">
        <f>+'[1]PRESEUPUESTO EGRESOS ANALITICO'!E10</f>
        <v>0</v>
      </c>
      <c r="I3" s="13">
        <f>+'[1]PRESEUPUESTO EGRESOS ANALITICO'!J10</f>
        <v>0</v>
      </c>
      <c r="J3" s="13">
        <f t="shared" ref="J3" si="0">SUM(J4:J10)</f>
        <v>0</v>
      </c>
    </row>
    <row r="4" spans="1:11" x14ac:dyDescent="0.2">
      <c r="A4" s="14" t="s">
        <v>14</v>
      </c>
      <c r="B4" s="14" t="s">
        <v>11</v>
      </c>
      <c r="C4" s="14" t="s">
        <v>12</v>
      </c>
      <c r="D4" s="14">
        <v>1.7</v>
      </c>
      <c r="E4" s="12" t="s">
        <v>13</v>
      </c>
      <c r="F4" s="13">
        <f>+'[1]PRESEUPUESTO EGRESOS ANALITICO'!C11</f>
        <v>0</v>
      </c>
      <c r="G4" s="13">
        <f>+'[1]PRESEUPUESTO EGRESOS ANALITICO'!D11</f>
        <v>0</v>
      </c>
      <c r="H4" s="13">
        <f>+'[1]PRESEUPUESTO EGRESOS ANALITICO'!E11</f>
        <v>0</v>
      </c>
      <c r="I4" s="13">
        <f>+'[1]PRESEUPUESTO EGRESOS ANALITICO'!J11</f>
        <v>0</v>
      </c>
      <c r="J4" s="15">
        <f>+'[1]322 COG'!G6</f>
        <v>0</v>
      </c>
    </row>
    <row r="5" spans="1:11" x14ac:dyDescent="0.2">
      <c r="A5" s="14" t="s">
        <v>15</v>
      </c>
      <c r="B5" s="14" t="s">
        <v>11</v>
      </c>
      <c r="C5" s="14" t="s">
        <v>12</v>
      </c>
      <c r="D5" s="14">
        <v>1.7</v>
      </c>
      <c r="E5" s="12" t="s">
        <v>13</v>
      </c>
      <c r="F5" s="13">
        <f>+'[1]PRESEUPUESTO EGRESOS ANALITICO'!C12</f>
        <v>0</v>
      </c>
      <c r="G5" s="13">
        <f>+'[1]PRESEUPUESTO EGRESOS ANALITICO'!D12</f>
        <v>0</v>
      </c>
      <c r="H5" s="13">
        <f>+'[1]PRESEUPUESTO EGRESOS ANALITICO'!E12</f>
        <v>0</v>
      </c>
      <c r="I5" s="13">
        <f>+'[1]PRESEUPUESTO EGRESOS ANALITICO'!J12</f>
        <v>0</v>
      </c>
      <c r="J5" s="15">
        <f>+'[1]322 COG'!G7</f>
        <v>0</v>
      </c>
    </row>
    <row r="6" spans="1:11" x14ac:dyDescent="0.2">
      <c r="A6" s="14" t="s">
        <v>16</v>
      </c>
      <c r="B6" s="14" t="s">
        <v>11</v>
      </c>
      <c r="C6" s="14" t="s">
        <v>12</v>
      </c>
      <c r="D6" s="14">
        <v>1.7</v>
      </c>
      <c r="E6" s="12" t="s">
        <v>13</v>
      </c>
      <c r="F6" s="13">
        <f>+'[1]PRESEUPUESTO EGRESOS ANALITICO'!C13</f>
        <v>0</v>
      </c>
      <c r="G6" s="13">
        <f>+'[1]PRESEUPUESTO EGRESOS ANALITICO'!D13</f>
        <v>0</v>
      </c>
      <c r="H6" s="13">
        <f>+'[1]PRESEUPUESTO EGRESOS ANALITICO'!E13</f>
        <v>0</v>
      </c>
      <c r="I6" s="13">
        <f>+'[1]PRESEUPUESTO EGRESOS ANALITICO'!J13</f>
        <v>0</v>
      </c>
      <c r="J6" s="15">
        <f>+'[1]322 COG'!G8</f>
        <v>0</v>
      </c>
    </row>
    <row r="7" spans="1:11" x14ac:dyDescent="0.2">
      <c r="A7" s="14" t="s">
        <v>17</v>
      </c>
      <c r="B7" s="14" t="s">
        <v>11</v>
      </c>
      <c r="C7" s="14" t="s">
        <v>12</v>
      </c>
      <c r="D7" s="14">
        <v>1.7</v>
      </c>
      <c r="E7" s="12" t="s">
        <v>13</v>
      </c>
      <c r="F7" s="13">
        <f>+'[1]PRESEUPUESTO EGRESOS ANALITICO'!C14</f>
        <v>0</v>
      </c>
      <c r="G7" s="13">
        <f>+'[1]PRESEUPUESTO EGRESOS ANALITICO'!D14</f>
        <v>0</v>
      </c>
      <c r="H7" s="13">
        <f>+'[1]PRESEUPUESTO EGRESOS ANALITICO'!E14</f>
        <v>0</v>
      </c>
      <c r="I7" s="13">
        <f>+'[1]PRESEUPUESTO EGRESOS ANALITICO'!J14</f>
        <v>0</v>
      </c>
      <c r="J7" s="15">
        <f>+'[1]322 COG'!G9</f>
        <v>0</v>
      </c>
    </row>
    <row r="8" spans="1:11" x14ac:dyDescent="0.2">
      <c r="A8" s="14" t="s">
        <v>18</v>
      </c>
      <c r="B8" s="14" t="s">
        <v>11</v>
      </c>
      <c r="C8" s="14" t="s">
        <v>12</v>
      </c>
      <c r="D8" s="14">
        <v>1.7</v>
      </c>
      <c r="E8" s="12" t="s">
        <v>13</v>
      </c>
      <c r="F8" s="13">
        <f>+'[1]PRESEUPUESTO EGRESOS ANALITICO'!C15</f>
        <v>0</v>
      </c>
      <c r="G8" s="13">
        <f>+'[1]PRESEUPUESTO EGRESOS ANALITICO'!D15</f>
        <v>0</v>
      </c>
      <c r="H8" s="13">
        <f>+'[1]PRESEUPUESTO EGRESOS ANALITICO'!E15</f>
        <v>0</v>
      </c>
      <c r="I8" s="13">
        <f>+'[1]PRESEUPUESTO EGRESOS ANALITICO'!J15</f>
        <v>0</v>
      </c>
      <c r="J8" s="15">
        <f>+'[1]322 COG'!G10</f>
        <v>0</v>
      </c>
    </row>
    <row r="9" spans="1:11" x14ac:dyDescent="0.2">
      <c r="A9" s="14" t="s">
        <v>19</v>
      </c>
      <c r="B9" s="14" t="s">
        <v>11</v>
      </c>
      <c r="C9" s="14" t="s">
        <v>12</v>
      </c>
      <c r="D9" s="14">
        <v>1.7</v>
      </c>
      <c r="E9" s="12" t="s">
        <v>13</v>
      </c>
      <c r="F9" s="13">
        <f>+'[1]PRESEUPUESTO EGRESOS ANALITICO'!C16</f>
        <v>0</v>
      </c>
      <c r="G9" s="13">
        <f>+'[1]PRESEUPUESTO EGRESOS ANALITICO'!D16</f>
        <v>0</v>
      </c>
      <c r="H9" s="13">
        <f>+'[1]PRESEUPUESTO EGRESOS ANALITICO'!E16</f>
        <v>0</v>
      </c>
      <c r="I9" s="13">
        <f>+'[1]PRESEUPUESTO EGRESOS ANALITICO'!J16</f>
        <v>0</v>
      </c>
      <c r="J9" s="15">
        <f>+'[1]322 COG'!G11</f>
        <v>0</v>
      </c>
    </row>
    <row r="10" spans="1:11" x14ac:dyDescent="0.2">
      <c r="A10" s="14" t="s">
        <v>20</v>
      </c>
      <c r="B10" s="14" t="s">
        <v>11</v>
      </c>
      <c r="C10" s="14" t="s">
        <v>12</v>
      </c>
      <c r="D10" s="14">
        <v>1.7</v>
      </c>
      <c r="E10" s="12" t="s">
        <v>13</v>
      </c>
      <c r="F10" s="13">
        <f>+'[1]PRESEUPUESTO EGRESOS ANALITICO'!C17</f>
        <v>0</v>
      </c>
      <c r="G10" s="13">
        <f>+'[1]PRESEUPUESTO EGRESOS ANALITICO'!D17</f>
        <v>0</v>
      </c>
      <c r="H10" s="13">
        <f>+'[1]PRESEUPUESTO EGRESOS ANALITICO'!E17</f>
        <v>0</v>
      </c>
      <c r="I10" s="13">
        <f>+'[1]PRESEUPUESTO EGRESOS ANALITICO'!J17</f>
        <v>0</v>
      </c>
      <c r="J10" s="15">
        <f>+'[1]322 COG'!G12</f>
        <v>0</v>
      </c>
    </row>
    <row r="11" spans="1:11" x14ac:dyDescent="0.2">
      <c r="A11" s="14" t="s">
        <v>89</v>
      </c>
      <c r="B11" s="14" t="s">
        <v>11</v>
      </c>
      <c r="C11" s="14" t="s">
        <v>12</v>
      </c>
      <c r="D11" s="14">
        <v>1.7</v>
      </c>
      <c r="E11" s="12" t="s">
        <v>13</v>
      </c>
      <c r="F11" s="13">
        <v>0</v>
      </c>
      <c r="G11" s="13">
        <v>0</v>
      </c>
      <c r="H11" s="13">
        <v>0</v>
      </c>
      <c r="I11" s="13">
        <v>0</v>
      </c>
      <c r="J11" s="15">
        <v>0</v>
      </c>
      <c r="K11" s="8"/>
    </row>
    <row r="12" spans="1:11" x14ac:dyDescent="0.2">
      <c r="A12" s="12" t="s">
        <v>21</v>
      </c>
      <c r="B12" s="12" t="s">
        <v>11</v>
      </c>
      <c r="C12" s="12" t="s">
        <v>12</v>
      </c>
      <c r="D12" s="12">
        <v>1.7</v>
      </c>
      <c r="E12" s="12" t="s">
        <v>13</v>
      </c>
      <c r="F12" s="13">
        <v>6612337</v>
      </c>
      <c r="G12" s="13">
        <v>740670</v>
      </c>
      <c r="H12" s="13">
        <v>0</v>
      </c>
      <c r="I12" s="13">
        <v>2042141</v>
      </c>
      <c r="J12" s="13">
        <v>2042141</v>
      </c>
      <c r="K12" s="8"/>
    </row>
    <row r="13" spans="1:11" x14ac:dyDescent="0.2">
      <c r="A13" s="14" t="s">
        <v>22</v>
      </c>
      <c r="B13" s="14" t="s">
        <v>11</v>
      </c>
      <c r="C13" s="14" t="s">
        <v>12</v>
      </c>
      <c r="D13" s="14">
        <v>1.7</v>
      </c>
      <c r="E13" s="12" t="s">
        <v>13</v>
      </c>
      <c r="F13" s="13">
        <v>374600</v>
      </c>
      <c r="G13" s="13">
        <v>0</v>
      </c>
      <c r="H13" s="13">
        <v>0</v>
      </c>
      <c r="I13" s="13">
        <v>64160.19</v>
      </c>
      <c r="J13" s="15">
        <v>64160.19</v>
      </c>
      <c r="K13" s="8"/>
    </row>
    <row r="14" spans="1:11" x14ac:dyDescent="0.2">
      <c r="A14" s="14" t="s">
        <v>23</v>
      </c>
      <c r="B14" s="14" t="s">
        <v>11</v>
      </c>
      <c r="C14" s="14" t="s">
        <v>12</v>
      </c>
      <c r="D14" s="14">
        <v>1.7</v>
      </c>
      <c r="E14" s="12" t="s">
        <v>13</v>
      </c>
      <c r="F14" s="13">
        <v>2306400</v>
      </c>
      <c r="G14" s="13">
        <v>740670</v>
      </c>
      <c r="H14" s="13">
        <v>0</v>
      </c>
      <c r="I14" s="13">
        <v>1426399.42</v>
      </c>
      <c r="J14" s="15">
        <v>1426399.42</v>
      </c>
      <c r="K14" s="8"/>
    </row>
    <row r="15" spans="1:11" x14ac:dyDescent="0.2">
      <c r="A15" s="14" t="s">
        <v>24</v>
      </c>
      <c r="B15" s="14" t="s">
        <v>11</v>
      </c>
      <c r="C15" s="14" t="s">
        <v>12</v>
      </c>
      <c r="D15" s="14">
        <v>1.7</v>
      </c>
      <c r="E15" s="12" t="s">
        <v>13</v>
      </c>
      <c r="F15" s="13">
        <v>0</v>
      </c>
      <c r="G15" s="13">
        <v>0</v>
      </c>
      <c r="H15" s="13">
        <v>0</v>
      </c>
      <c r="I15" s="13">
        <v>0</v>
      </c>
      <c r="J15" s="15">
        <v>0</v>
      </c>
      <c r="K15" s="8"/>
    </row>
    <row r="16" spans="1:11" x14ac:dyDescent="0.2">
      <c r="A16" s="14" t="s">
        <v>25</v>
      </c>
      <c r="B16" s="14" t="s">
        <v>11</v>
      </c>
      <c r="C16" s="14" t="s">
        <v>12</v>
      </c>
      <c r="D16" s="14">
        <v>1.7</v>
      </c>
      <c r="E16" s="12" t="s">
        <v>13</v>
      </c>
      <c r="F16" s="13">
        <v>591276</v>
      </c>
      <c r="G16" s="13">
        <v>0</v>
      </c>
      <c r="H16" s="13">
        <v>0</v>
      </c>
      <c r="I16" s="13">
        <v>151143.37</v>
      </c>
      <c r="J16" s="15">
        <v>151143.37</v>
      </c>
      <c r="K16" s="8"/>
    </row>
    <row r="17" spans="1:11" x14ac:dyDescent="0.2">
      <c r="A17" s="14" t="s">
        <v>26</v>
      </c>
      <c r="B17" s="14" t="s">
        <v>11</v>
      </c>
      <c r="C17" s="14" t="s">
        <v>12</v>
      </c>
      <c r="D17" s="14">
        <v>1.7</v>
      </c>
      <c r="E17" s="12" t="s">
        <v>13</v>
      </c>
      <c r="F17" s="13">
        <v>363998</v>
      </c>
      <c r="G17" s="13">
        <v>0</v>
      </c>
      <c r="H17" s="13">
        <v>0</v>
      </c>
      <c r="I17" s="13">
        <v>55703.65</v>
      </c>
      <c r="J17" s="15">
        <v>55703.65</v>
      </c>
      <c r="K17" s="8"/>
    </row>
    <row r="18" spans="1:11" x14ac:dyDescent="0.2">
      <c r="A18" s="14" t="s">
        <v>27</v>
      </c>
      <c r="B18" s="14" t="s">
        <v>11</v>
      </c>
      <c r="C18" s="14" t="s">
        <v>12</v>
      </c>
      <c r="D18" s="14">
        <v>1.7</v>
      </c>
      <c r="E18" s="12" t="s">
        <v>13</v>
      </c>
      <c r="F18" s="13">
        <v>576000</v>
      </c>
      <c r="G18" s="13">
        <v>0</v>
      </c>
      <c r="H18" s="13">
        <v>0</v>
      </c>
      <c r="I18" s="13">
        <v>179848.37</v>
      </c>
      <c r="J18" s="15">
        <v>179848.37</v>
      </c>
      <c r="K18" s="8"/>
    </row>
    <row r="19" spans="1:11" x14ac:dyDescent="0.2">
      <c r="A19" s="14" t="s">
        <v>28</v>
      </c>
      <c r="B19" s="14" t="s">
        <v>11</v>
      </c>
      <c r="C19" s="14" t="s">
        <v>12</v>
      </c>
      <c r="D19" s="14">
        <v>1.7</v>
      </c>
      <c r="E19" s="12" t="s">
        <v>13</v>
      </c>
      <c r="F19" s="13">
        <v>2031150</v>
      </c>
      <c r="G19" s="13">
        <v>0</v>
      </c>
      <c r="H19" s="13">
        <v>0</v>
      </c>
      <c r="I19" s="13">
        <v>37368.300000000003</v>
      </c>
      <c r="J19" s="15">
        <v>37368.300000000003</v>
      </c>
      <c r="K19" s="8"/>
    </row>
    <row r="20" spans="1:11" x14ac:dyDescent="0.2">
      <c r="A20" s="14" t="s">
        <v>29</v>
      </c>
      <c r="B20" s="14" t="s">
        <v>11</v>
      </c>
      <c r="C20" s="14" t="s">
        <v>12</v>
      </c>
      <c r="D20" s="14">
        <v>1.7</v>
      </c>
      <c r="E20" s="12" t="s">
        <v>13</v>
      </c>
      <c r="F20" s="13">
        <v>272587</v>
      </c>
      <c r="G20" s="13">
        <v>0</v>
      </c>
      <c r="H20" s="13">
        <v>0</v>
      </c>
      <c r="I20" s="13">
        <v>85368.9</v>
      </c>
      <c r="J20" s="15">
        <v>85368.9</v>
      </c>
      <c r="K20" s="8"/>
    </row>
    <row r="21" spans="1:11" x14ac:dyDescent="0.2">
      <c r="A21" s="14" t="s">
        <v>30</v>
      </c>
      <c r="B21" s="14" t="s">
        <v>11</v>
      </c>
      <c r="C21" s="14" t="s">
        <v>12</v>
      </c>
      <c r="D21" s="14">
        <v>1.7</v>
      </c>
      <c r="E21" s="12" t="s">
        <v>13</v>
      </c>
      <c r="F21" s="13">
        <v>96326</v>
      </c>
      <c r="G21" s="13">
        <v>0</v>
      </c>
      <c r="H21" s="13">
        <v>0</v>
      </c>
      <c r="I21" s="13">
        <v>42148.800000000003</v>
      </c>
      <c r="J21" s="15">
        <v>42148.800000000003</v>
      </c>
      <c r="K21" s="8"/>
    </row>
    <row r="22" spans="1:11" x14ac:dyDescent="0.2">
      <c r="A22" s="12" t="s">
        <v>31</v>
      </c>
      <c r="B22" s="12" t="s">
        <v>11</v>
      </c>
      <c r="C22" s="12" t="s">
        <v>12</v>
      </c>
      <c r="D22" s="12">
        <v>1.7</v>
      </c>
      <c r="E22" s="12" t="s">
        <v>13</v>
      </c>
      <c r="F22" s="13">
        <v>7445458</v>
      </c>
      <c r="G22" s="13">
        <v>918544.20000000019</v>
      </c>
      <c r="H22" s="13">
        <v>362146.82999999996</v>
      </c>
      <c r="I22" s="13">
        <v>3722395.3300000005</v>
      </c>
      <c r="J22" s="13">
        <v>3722395.3300000005</v>
      </c>
      <c r="K22" s="8"/>
    </row>
    <row r="23" spans="1:11" x14ac:dyDescent="0.2">
      <c r="A23" s="14" t="s">
        <v>32</v>
      </c>
      <c r="B23" s="14" t="s">
        <v>11</v>
      </c>
      <c r="C23" s="14" t="s">
        <v>12</v>
      </c>
      <c r="D23" s="14">
        <v>1.7</v>
      </c>
      <c r="E23" s="12" t="s">
        <v>13</v>
      </c>
      <c r="F23" s="13">
        <v>923716</v>
      </c>
      <c r="G23" s="13">
        <v>26680</v>
      </c>
      <c r="H23" s="13">
        <v>0</v>
      </c>
      <c r="I23" s="13">
        <v>366184.15</v>
      </c>
      <c r="J23" s="15">
        <v>366184.15</v>
      </c>
      <c r="K23" s="8"/>
    </row>
    <row r="24" spans="1:11" x14ac:dyDescent="0.2">
      <c r="A24" s="14" t="s">
        <v>33</v>
      </c>
      <c r="B24" s="14" t="s">
        <v>11</v>
      </c>
      <c r="C24" s="14" t="s">
        <v>12</v>
      </c>
      <c r="D24" s="14">
        <v>1.7</v>
      </c>
      <c r="E24" s="12" t="s">
        <v>13</v>
      </c>
      <c r="F24" s="13">
        <v>84000</v>
      </c>
      <c r="G24" s="13">
        <v>6252.8199999999924</v>
      </c>
      <c r="H24" s="13">
        <v>0</v>
      </c>
      <c r="I24" s="13">
        <v>67920</v>
      </c>
      <c r="J24" s="15">
        <v>67920</v>
      </c>
      <c r="K24" s="8"/>
    </row>
    <row r="25" spans="1:11" x14ac:dyDescent="0.2">
      <c r="A25" s="14" t="s">
        <v>34</v>
      </c>
      <c r="B25" s="14" t="s">
        <v>11</v>
      </c>
      <c r="C25" s="14" t="s">
        <v>12</v>
      </c>
      <c r="D25" s="14">
        <v>1.7</v>
      </c>
      <c r="E25" s="12" t="s">
        <v>13</v>
      </c>
      <c r="F25" s="13">
        <v>3312880</v>
      </c>
      <c r="G25" s="13">
        <v>0</v>
      </c>
      <c r="H25" s="13">
        <v>351445.23</v>
      </c>
      <c r="I25" s="13">
        <v>1466980.57</v>
      </c>
      <c r="J25" s="15">
        <v>1466980.57</v>
      </c>
      <c r="K25" s="8"/>
    </row>
    <row r="26" spans="1:11" x14ac:dyDescent="0.2">
      <c r="A26" s="14" t="s">
        <v>35</v>
      </c>
      <c r="B26" s="14" t="s">
        <v>11</v>
      </c>
      <c r="C26" s="14" t="s">
        <v>12</v>
      </c>
      <c r="D26" s="14">
        <v>1.7</v>
      </c>
      <c r="E26" s="12" t="s">
        <v>13</v>
      </c>
      <c r="F26" s="13">
        <v>246400</v>
      </c>
      <c r="G26" s="13">
        <v>0</v>
      </c>
      <c r="H26" s="13">
        <v>10701.6</v>
      </c>
      <c r="I26" s="13">
        <v>155073.35</v>
      </c>
      <c r="J26" s="15">
        <v>155073.35</v>
      </c>
      <c r="K26" s="8"/>
    </row>
    <row r="27" spans="1:11" x14ac:dyDescent="0.2">
      <c r="A27" s="14" t="s">
        <v>36</v>
      </c>
      <c r="B27" s="14" t="s">
        <v>11</v>
      </c>
      <c r="C27" s="14" t="s">
        <v>12</v>
      </c>
      <c r="D27" s="14">
        <v>1.7</v>
      </c>
      <c r="E27" s="12" t="s">
        <v>13</v>
      </c>
      <c r="F27" s="13">
        <v>1671774</v>
      </c>
      <c r="G27" s="13">
        <v>305264.60000000009</v>
      </c>
      <c r="H27" s="13">
        <v>0</v>
      </c>
      <c r="I27" s="13">
        <v>957584.02</v>
      </c>
      <c r="J27" s="15">
        <v>957584.02</v>
      </c>
      <c r="K27" s="8"/>
    </row>
    <row r="28" spans="1:11" x14ac:dyDescent="0.2">
      <c r="A28" s="14" t="s">
        <v>37</v>
      </c>
      <c r="B28" s="14" t="s">
        <v>11</v>
      </c>
      <c r="C28" s="14" t="s">
        <v>12</v>
      </c>
      <c r="D28" s="14">
        <v>1.7</v>
      </c>
      <c r="E28" s="12" t="s">
        <v>13</v>
      </c>
      <c r="F28" s="13">
        <v>53688</v>
      </c>
      <c r="G28" s="13">
        <v>0</v>
      </c>
      <c r="H28" s="13">
        <v>0</v>
      </c>
      <c r="I28" s="13">
        <v>0</v>
      </c>
      <c r="J28" s="15">
        <v>0</v>
      </c>
      <c r="K28" s="8"/>
    </row>
    <row r="29" spans="1:11" x14ac:dyDescent="0.2">
      <c r="A29" s="14" t="s">
        <v>38</v>
      </c>
      <c r="B29" s="14" t="s">
        <v>11</v>
      </c>
      <c r="C29" s="14" t="s">
        <v>12</v>
      </c>
      <c r="D29" s="14">
        <v>1.7</v>
      </c>
      <c r="E29" s="12" t="s">
        <v>13</v>
      </c>
      <c r="F29" s="13">
        <v>226000</v>
      </c>
      <c r="G29" s="13">
        <v>229029.25</v>
      </c>
      <c r="H29" s="13">
        <v>0</v>
      </c>
      <c r="I29" s="13">
        <v>348144.64000000001</v>
      </c>
      <c r="J29" s="15">
        <v>348144.64000000001</v>
      </c>
      <c r="K29" s="8"/>
    </row>
    <row r="30" spans="1:11" x14ac:dyDescent="0.2">
      <c r="A30" s="14" t="s">
        <v>39</v>
      </c>
      <c r="B30" s="14" t="s">
        <v>11</v>
      </c>
      <c r="C30" s="14" t="s">
        <v>12</v>
      </c>
      <c r="D30" s="14">
        <v>1.7</v>
      </c>
      <c r="E30" s="12" t="s">
        <v>13</v>
      </c>
      <c r="F30" s="13">
        <v>492000</v>
      </c>
      <c r="G30" s="13">
        <v>339193.53</v>
      </c>
      <c r="H30" s="13">
        <v>0</v>
      </c>
      <c r="I30" s="13">
        <v>98671.99</v>
      </c>
      <c r="J30" s="15">
        <v>98671.99</v>
      </c>
      <c r="K30" s="8"/>
    </row>
    <row r="31" spans="1:11" x14ac:dyDescent="0.2">
      <c r="A31" s="14" t="s">
        <v>40</v>
      </c>
      <c r="B31" s="14" t="s">
        <v>11</v>
      </c>
      <c r="C31" s="14" t="s">
        <v>12</v>
      </c>
      <c r="D31" s="14">
        <v>1.7</v>
      </c>
      <c r="E31" s="12" t="s">
        <v>13</v>
      </c>
      <c r="F31" s="13">
        <v>435000</v>
      </c>
      <c r="G31" s="13">
        <v>12124</v>
      </c>
      <c r="H31" s="13">
        <v>0</v>
      </c>
      <c r="I31" s="13">
        <v>261836.61</v>
      </c>
      <c r="J31" s="15">
        <v>261836.61</v>
      </c>
      <c r="K31" s="8"/>
    </row>
    <row r="32" spans="1:11" x14ac:dyDescent="0.2">
      <c r="A32" s="12" t="s">
        <v>41</v>
      </c>
      <c r="B32" s="12" t="s">
        <v>11</v>
      </c>
      <c r="C32" s="12" t="s">
        <v>12</v>
      </c>
      <c r="D32" s="12">
        <v>1.7</v>
      </c>
      <c r="E32" s="12" t="s">
        <v>13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8"/>
    </row>
    <row r="33" spans="1:11" x14ac:dyDescent="0.2">
      <c r="A33" s="14" t="s">
        <v>42</v>
      </c>
      <c r="B33" s="14" t="s">
        <v>11</v>
      </c>
      <c r="C33" s="14" t="s">
        <v>12</v>
      </c>
      <c r="D33" s="14">
        <v>1.7</v>
      </c>
      <c r="E33" s="12" t="s">
        <v>13</v>
      </c>
      <c r="F33" s="13">
        <v>0</v>
      </c>
      <c r="G33" s="13">
        <v>0</v>
      </c>
      <c r="H33" s="13">
        <v>0</v>
      </c>
      <c r="I33" s="13">
        <v>0</v>
      </c>
      <c r="J33" s="15">
        <v>0</v>
      </c>
      <c r="K33" s="8"/>
    </row>
    <row r="34" spans="1:11" x14ac:dyDescent="0.2">
      <c r="A34" s="14" t="s">
        <v>43</v>
      </c>
      <c r="B34" s="14" t="s">
        <v>11</v>
      </c>
      <c r="C34" s="14" t="s">
        <v>12</v>
      </c>
      <c r="D34" s="14">
        <v>1.7</v>
      </c>
      <c r="E34" s="12" t="s">
        <v>13</v>
      </c>
      <c r="F34" s="13">
        <v>0</v>
      </c>
      <c r="G34" s="13">
        <v>0</v>
      </c>
      <c r="H34" s="13">
        <v>0</v>
      </c>
      <c r="I34" s="13">
        <v>0</v>
      </c>
      <c r="J34" s="15">
        <v>0</v>
      </c>
      <c r="K34" s="8"/>
    </row>
    <row r="35" spans="1:11" x14ac:dyDescent="0.2">
      <c r="A35" s="14" t="s">
        <v>44</v>
      </c>
      <c r="B35" s="14" t="s">
        <v>11</v>
      </c>
      <c r="C35" s="14" t="s">
        <v>12</v>
      </c>
      <c r="D35" s="14">
        <v>1.7</v>
      </c>
      <c r="E35" s="12" t="s">
        <v>13</v>
      </c>
      <c r="F35" s="13">
        <v>0</v>
      </c>
      <c r="G35" s="13">
        <v>0</v>
      </c>
      <c r="H35" s="13">
        <v>0</v>
      </c>
      <c r="I35" s="13">
        <v>0</v>
      </c>
      <c r="J35" s="15">
        <v>0</v>
      </c>
      <c r="K35" s="8"/>
    </row>
    <row r="36" spans="1:11" x14ac:dyDescent="0.2">
      <c r="A36" s="14" t="s">
        <v>45</v>
      </c>
      <c r="B36" s="14" t="s">
        <v>11</v>
      </c>
      <c r="C36" s="14" t="s">
        <v>12</v>
      </c>
      <c r="D36" s="14">
        <v>1.7</v>
      </c>
      <c r="E36" s="12" t="s">
        <v>13</v>
      </c>
      <c r="F36" s="13">
        <v>0</v>
      </c>
      <c r="G36" s="13">
        <v>0</v>
      </c>
      <c r="H36" s="13">
        <v>0</v>
      </c>
      <c r="I36" s="13">
        <v>0</v>
      </c>
      <c r="J36" s="15">
        <v>0</v>
      </c>
      <c r="K36" s="8"/>
    </row>
    <row r="37" spans="1:11" x14ac:dyDescent="0.2">
      <c r="A37" s="14" t="s">
        <v>46</v>
      </c>
      <c r="B37" s="14" t="s">
        <v>11</v>
      </c>
      <c r="C37" s="14" t="s">
        <v>12</v>
      </c>
      <c r="D37" s="14">
        <v>1.7</v>
      </c>
      <c r="E37" s="12" t="s">
        <v>13</v>
      </c>
      <c r="F37" s="13">
        <v>0</v>
      </c>
      <c r="G37" s="13">
        <v>0</v>
      </c>
      <c r="H37" s="13">
        <v>0</v>
      </c>
      <c r="I37" s="13">
        <v>0</v>
      </c>
      <c r="J37" s="15">
        <v>0</v>
      </c>
      <c r="K37" s="8"/>
    </row>
    <row r="38" spans="1:11" x14ac:dyDescent="0.2">
      <c r="A38" s="14" t="s">
        <v>47</v>
      </c>
      <c r="B38" s="14" t="s">
        <v>11</v>
      </c>
      <c r="C38" s="14" t="s">
        <v>12</v>
      </c>
      <c r="D38" s="14">
        <v>1.7</v>
      </c>
      <c r="E38" s="12" t="s">
        <v>13</v>
      </c>
      <c r="F38" s="13">
        <v>0</v>
      </c>
      <c r="G38" s="13">
        <v>0</v>
      </c>
      <c r="H38" s="13">
        <v>0</v>
      </c>
      <c r="I38" s="13">
        <v>0</v>
      </c>
      <c r="J38" s="15">
        <v>0</v>
      </c>
      <c r="K38" s="8"/>
    </row>
    <row r="39" spans="1:11" x14ac:dyDescent="0.2">
      <c r="A39" s="14" t="s">
        <v>48</v>
      </c>
      <c r="B39" s="14" t="s">
        <v>11</v>
      </c>
      <c r="C39" s="14" t="s">
        <v>12</v>
      </c>
      <c r="D39" s="14">
        <v>1.7</v>
      </c>
      <c r="E39" s="12" t="s">
        <v>13</v>
      </c>
      <c r="F39" s="13">
        <v>0</v>
      </c>
      <c r="G39" s="13">
        <v>0</v>
      </c>
      <c r="H39" s="13">
        <v>0</v>
      </c>
      <c r="I39" s="13">
        <v>0</v>
      </c>
      <c r="J39" s="15">
        <v>0</v>
      </c>
      <c r="K39" s="8"/>
    </row>
    <row r="40" spans="1:11" x14ac:dyDescent="0.2">
      <c r="A40" s="14" t="s">
        <v>49</v>
      </c>
      <c r="B40" s="14" t="s">
        <v>11</v>
      </c>
      <c r="C40" s="14" t="s">
        <v>12</v>
      </c>
      <c r="D40" s="14">
        <v>1.7</v>
      </c>
      <c r="E40" s="12" t="s">
        <v>13</v>
      </c>
      <c r="F40" s="13">
        <v>0</v>
      </c>
      <c r="G40" s="13">
        <v>0</v>
      </c>
      <c r="H40" s="13">
        <v>0</v>
      </c>
      <c r="I40" s="13">
        <v>0</v>
      </c>
      <c r="J40" s="15">
        <v>0</v>
      </c>
      <c r="K40" s="8"/>
    </row>
    <row r="41" spans="1:11" x14ac:dyDescent="0.2">
      <c r="A41" s="14" t="s">
        <v>50</v>
      </c>
      <c r="B41" s="14" t="s">
        <v>11</v>
      </c>
      <c r="C41" s="14" t="s">
        <v>12</v>
      </c>
      <c r="D41" s="14">
        <v>1.7</v>
      </c>
      <c r="E41" s="12" t="s">
        <v>13</v>
      </c>
      <c r="F41" s="13">
        <v>0</v>
      </c>
      <c r="G41" s="13">
        <v>0</v>
      </c>
      <c r="H41" s="13">
        <v>0</v>
      </c>
      <c r="I41" s="13">
        <v>0</v>
      </c>
      <c r="J41" s="15">
        <v>0</v>
      </c>
      <c r="K41" s="8"/>
    </row>
    <row r="42" spans="1:11" x14ac:dyDescent="0.2">
      <c r="A42" s="12" t="s">
        <v>51</v>
      </c>
      <c r="B42" s="12" t="s">
        <v>11</v>
      </c>
      <c r="C42" s="12" t="s">
        <v>12</v>
      </c>
      <c r="D42" s="12">
        <v>1.7</v>
      </c>
      <c r="E42" s="12" t="s">
        <v>13</v>
      </c>
      <c r="F42" s="13">
        <v>1445299</v>
      </c>
      <c r="G42" s="13">
        <v>137807</v>
      </c>
      <c r="H42" s="13">
        <v>307900</v>
      </c>
      <c r="I42" s="13">
        <v>766575.92999999993</v>
      </c>
      <c r="J42" s="13">
        <v>766575.92999999993</v>
      </c>
      <c r="K42" s="8"/>
    </row>
    <row r="43" spans="1:11" x14ac:dyDescent="0.2">
      <c r="A43" s="14" t="s">
        <v>52</v>
      </c>
      <c r="B43" s="14" t="s">
        <v>11</v>
      </c>
      <c r="C43" s="14" t="s">
        <v>12</v>
      </c>
      <c r="D43" s="14">
        <v>1.7</v>
      </c>
      <c r="E43" s="12" t="s">
        <v>13</v>
      </c>
      <c r="F43" s="13">
        <v>651377</v>
      </c>
      <c r="G43" s="13">
        <v>18407</v>
      </c>
      <c r="H43" s="13">
        <v>0</v>
      </c>
      <c r="I43" s="13">
        <v>416217.23</v>
      </c>
      <c r="J43" s="15">
        <v>416217.23</v>
      </c>
      <c r="K43" s="8"/>
    </row>
    <row r="44" spans="1:11" x14ac:dyDescent="0.2">
      <c r="A44" s="14" t="s">
        <v>53</v>
      </c>
      <c r="B44" s="14" t="s">
        <v>11</v>
      </c>
      <c r="C44" s="14" t="s">
        <v>12</v>
      </c>
      <c r="D44" s="14">
        <v>1.7</v>
      </c>
      <c r="E44" s="12" t="s">
        <v>13</v>
      </c>
      <c r="F44" s="13">
        <v>33540</v>
      </c>
      <c r="G44" s="13">
        <v>0</v>
      </c>
      <c r="H44" s="13">
        <v>0</v>
      </c>
      <c r="I44" s="13">
        <v>19883.23</v>
      </c>
      <c r="J44" s="15">
        <v>19883.23</v>
      </c>
      <c r="K44" s="8"/>
    </row>
    <row r="45" spans="1:11" x14ac:dyDescent="0.2">
      <c r="A45" s="14" t="s">
        <v>54</v>
      </c>
      <c r="B45" s="14" t="s">
        <v>11</v>
      </c>
      <c r="C45" s="14" t="s">
        <v>12</v>
      </c>
      <c r="D45" s="14">
        <v>1.7</v>
      </c>
      <c r="E45" s="12" t="s">
        <v>13</v>
      </c>
      <c r="F45" s="13">
        <v>0</v>
      </c>
      <c r="G45" s="13">
        <v>0</v>
      </c>
      <c r="H45" s="13">
        <v>0</v>
      </c>
      <c r="I45" s="13">
        <v>0</v>
      </c>
      <c r="J45" s="15">
        <v>0</v>
      </c>
      <c r="K45" s="8"/>
    </row>
    <row r="46" spans="1:11" x14ac:dyDescent="0.2">
      <c r="A46" s="14" t="s">
        <v>55</v>
      </c>
      <c r="B46" s="14" t="s">
        <v>11</v>
      </c>
      <c r="C46" s="14" t="s">
        <v>12</v>
      </c>
      <c r="D46" s="14">
        <v>1.7</v>
      </c>
      <c r="E46" s="12" t="s">
        <v>13</v>
      </c>
      <c r="F46" s="13">
        <v>307900</v>
      </c>
      <c r="G46" s="13">
        <v>0</v>
      </c>
      <c r="H46" s="13">
        <v>307900</v>
      </c>
      <c r="I46" s="13">
        <v>0</v>
      </c>
      <c r="J46" s="15">
        <v>0</v>
      </c>
      <c r="K46" s="8"/>
    </row>
    <row r="47" spans="1:11" x14ac:dyDescent="0.2">
      <c r="A47" s="14" t="s">
        <v>56</v>
      </c>
      <c r="B47" s="14" t="s">
        <v>11</v>
      </c>
      <c r="C47" s="14" t="s">
        <v>12</v>
      </c>
      <c r="D47" s="14">
        <v>1.7</v>
      </c>
      <c r="E47" s="12" t="s">
        <v>13</v>
      </c>
      <c r="F47" s="13">
        <v>83830</v>
      </c>
      <c r="G47" s="13">
        <v>0</v>
      </c>
      <c r="H47" s="13">
        <v>0</v>
      </c>
      <c r="I47" s="13">
        <v>42606.13</v>
      </c>
      <c r="J47" s="15">
        <v>42606.13</v>
      </c>
      <c r="K47" s="8"/>
    </row>
    <row r="48" spans="1:11" x14ac:dyDescent="0.2">
      <c r="A48" s="14" t="s">
        <v>57</v>
      </c>
      <c r="B48" s="14" t="s">
        <v>11</v>
      </c>
      <c r="C48" s="14" t="s">
        <v>12</v>
      </c>
      <c r="D48" s="14">
        <v>1.7</v>
      </c>
      <c r="E48" s="12" t="s">
        <v>13</v>
      </c>
      <c r="F48" s="13">
        <v>323152</v>
      </c>
      <c r="G48" s="13">
        <v>119400</v>
      </c>
      <c r="H48" s="13">
        <v>0</v>
      </c>
      <c r="I48" s="13">
        <v>259371.74</v>
      </c>
      <c r="J48" s="15">
        <v>259371.74</v>
      </c>
      <c r="K48" s="8"/>
    </row>
    <row r="49" spans="1:11" x14ac:dyDescent="0.2">
      <c r="A49" s="14" t="s">
        <v>58</v>
      </c>
      <c r="B49" s="14" t="s">
        <v>11</v>
      </c>
      <c r="C49" s="14" t="s">
        <v>12</v>
      </c>
      <c r="D49" s="14">
        <v>1.7</v>
      </c>
      <c r="E49" s="12" t="s">
        <v>13</v>
      </c>
      <c r="F49" s="13">
        <v>0</v>
      </c>
      <c r="G49" s="13">
        <v>0</v>
      </c>
      <c r="H49" s="13">
        <v>0</v>
      </c>
      <c r="I49" s="13">
        <v>0</v>
      </c>
      <c r="J49" s="15">
        <v>0</v>
      </c>
      <c r="K49" s="8"/>
    </row>
    <row r="50" spans="1:11" x14ac:dyDescent="0.2">
      <c r="A50" s="14" t="s">
        <v>59</v>
      </c>
      <c r="B50" s="14" t="s">
        <v>11</v>
      </c>
      <c r="C50" s="14" t="s">
        <v>12</v>
      </c>
      <c r="D50" s="14">
        <v>1.7</v>
      </c>
      <c r="E50" s="12" t="s">
        <v>13</v>
      </c>
      <c r="F50" s="13">
        <v>0</v>
      </c>
      <c r="G50" s="13">
        <v>0</v>
      </c>
      <c r="H50" s="13">
        <v>0</v>
      </c>
      <c r="I50" s="13">
        <v>0</v>
      </c>
      <c r="J50" s="15">
        <v>0</v>
      </c>
      <c r="K50" s="8"/>
    </row>
    <row r="51" spans="1:11" x14ac:dyDescent="0.2">
      <c r="A51" s="14" t="s">
        <v>60</v>
      </c>
      <c r="B51" s="14" t="s">
        <v>11</v>
      </c>
      <c r="C51" s="14" t="s">
        <v>12</v>
      </c>
      <c r="D51" s="14">
        <v>1.7</v>
      </c>
      <c r="E51" s="12" t="s">
        <v>13</v>
      </c>
      <c r="F51" s="13">
        <v>45500</v>
      </c>
      <c r="G51" s="13">
        <v>0</v>
      </c>
      <c r="H51" s="13">
        <v>0</v>
      </c>
      <c r="I51" s="13">
        <v>28497.599999999999</v>
      </c>
      <c r="J51" s="15">
        <v>28497.599999999999</v>
      </c>
      <c r="K51" s="8"/>
    </row>
    <row r="52" spans="1:11" x14ac:dyDescent="0.2">
      <c r="A52" s="12" t="s">
        <v>61</v>
      </c>
      <c r="B52" s="12" t="s">
        <v>11</v>
      </c>
      <c r="C52" s="12" t="s">
        <v>12</v>
      </c>
      <c r="D52" s="12">
        <v>1.7</v>
      </c>
      <c r="E52" s="12" t="s">
        <v>13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8"/>
    </row>
    <row r="53" spans="1:11" x14ac:dyDescent="0.2">
      <c r="A53" s="14" t="s">
        <v>62</v>
      </c>
      <c r="B53" s="14" t="s">
        <v>11</v>
      </c>
      <c r="C53" s="14" t="s">
        <v>12</v>
      </c>
      <c r="D53" s="14">
        <v>1.7</v>
      </c>
      <c r="E53" s="12" t="s">
        <v>13</v>
      </c>
      <c r="F53" s="13">
        <v>0</v>
      </c>
      <c r="G53" s="13">
        <v>0</v>
      </c>
      <c r="H53" s="13">
        <v>0</v>
      </c>
      <c r="I53" s="13">
        <v>0</v>
      </c>
      <c r="J53" s="15">
        <v>0</v>
      </c>
      <c r="K53" s="8"/>
    </row>
    <row r="54" spans="1:11" x14ac:dyDescent="0.2">
      <c r="A54" s="14" t="s">
        <v>63</v>
      </c>
      <c r="B54" s="14" t="s">
        <v>11</v>
      </c>
      <c r="C54" s="14" t="s">
        <v>12</v>
      </c>
      <c r="D54" s="14">
        <v>1.7</v>
      </c>
      <c r="E54" s="12" t="s">
        <v>13</v>
      </c>
      <c r="F54" s="13">
        <v>0</v>
      </c>
      <c r="G54" s="13">
        <v>0</v>
      </c>
      <c r="H54" s="13">
        <v>0</v>
      </c>
      <c r="I54" s="13">
        <v>0</v>
      </c>
      <c r="J54" s="15">
        <v>0</v>
      </c>
      <c r="K54" s="8"/>
    </row>
    <row r="55" spans="1:11" x14ac:dyDescent="0.2">
      <c r="A55" s="14" t="s">
        <v>64</v>
      </c>
      <c r="B55" s="14" t="s">
        <v>11</v>
      </c>
      <c r="C55" s="14" t="s">
        <v>12</v>
      </c>
      <c r="D55" s="14">
        <v>1.7</v>
      </c>
      <c r="E55" s="12" t="s">
        <v>13</v>
      </c>
      <c r="F55" s="13">
        <v>0</v>
      </c>
      <c r="G55" s="13">
        <v>0</v>
      </c>
      <c r="H55" s="13">
        <v>0</v>
      </c>
      <c r="I55" s="13">
        <v>0</v>
      </c>
      <c r="J55" s="15">
        <v>0</v>
      </c>
      <c r="K55" s="8"/>
    </row>
    <row r="56" spans="1:11" x14ac:dyDescent="0.2">
      <c r="A56" s="12" t="s">
        <v>65</v>
      </c>
      <c r="B56" s="12" t="s">
        <v>11</v>
      </c>
      <c r="C56" s="12" t="s">
        <v>12</v>
      </c>
      <c r="D56" s="12">
        <v>1.7</v>
      </c>
      <c r="E56" s="12" t="s">
        <v>13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8"/>
    </row>
    <row r="57" spans="1:11" x14ac:dyDescent="0.2">
      <c r="A57" s="14" t="s">
        <v>66</v>
      </c>
      <c r="B57" s="14" t="s">
        <v>11</v>
      </c>
      <c r="C57" s="14" t="s">
        <v>12</v>
      </c>
      <c r="D57" s="14">
        <v>1.7</v>
      </c>
      <c r="E57" s="12" t="s">
        <v>13</v>
      </c>
      <c r="F57" s="13">
        <v>0</v>
      </c>
      <c r="G57" s="13">
        <v>0</v>
      </c>
      <c r="H57" s="13">
        <v>0</v>
      </c>
      <c r="I57" s="13">
        <v>0</v>
      </c>
      <c r="J57" s="15">
        <v>0</v>
      </c>
      <c r="K57" s="8"/>
    </row>
    <row r="58" spans="1:11" x14ac:dyDescent="0.2">
      <c r="A58" s="14" t="s">
        <v>67</v>
      </c>
      <c r="B58" s="14" t="s">
        <v>11</v>
      </c>
      <c r="C58" s="14" t="s">
        <v>12</v>
      </c>
      <c r="D58" s="14">
        <v>1.7</v>
      </c>
      <c r="E58" s="12" t="s">
        <v>13</v>
      </c>
      <c r="F58" s="13">
        <v>0</v>
      </c>
      <c r="G58" s="13">
        <v>0</v>
      </c>
      <c r="H58" s="13">
        <v>0</v>
      </c>
      <c r="I58" s="13">
        <v>0</v>
      </c>
      <c r="J58" s="15">
        <v>0</v>
      </c>
      <c r="K58" s="8"/>
    </row>
    <row r="59" spans="1:11" x14ac:dyDescent="0.2">
      <c r="A59" s="14" t="s">
        <v>68</v>
      </c>
      <c r="B59" s="14" t="s">
        <v>11</v>
      </c>
      <c r="C59" s="14" t="s">
        <v>12</v>
      </c>
      <c r="D59" s="14">
        <v>1.7</v>
      </c>
      <c r="E59" s="12" t="s">
        <v>13</v>
      </c>
      <c r="F59" s="13">
        <v>0</v>
      </c>
      <c r="G59" s="13">
        <v>0</v>
      </c>
      <c r="H59" s="13">
        <v>0</v>
      </c>
      <c r="I59" s="13">
        <v>0</v>
      </c>
      <c r="J59" s="15">
        <v>0</v>
      </c>
      <c r="K59" s="8"/>
    </row>
    <row r="60" spans="1:11" x14ac:dyDescent="0.2">
      <c r="A60" s="14" t="s">
        <v>69</v>
      </c>
      <c r="B60" s="14" t="s">
        <v>11</v>
      </c>
      <c r="C60" s="14" t="s">
        <v>12</v>
      </c>
      <c r="D60" s="14">
        <v>1.7</v>
      </c>
      <c r="E60" s="12" t="s">
        <v>13</v>
      </c>
      <c r="F60" s="13">
        <v>0</v>
      </c>
      <c r="G60" s="13">
        <v>0</v>
      </c>
      <c r="H60" s="13">
        <v>0</v>
      </c>
      <c r="I60" s="13">
        <v>0</v>
      </c>
      <c r="J60" s="15">
        <v>0</v>
      </c>
      <c r="K60" s="8"/>
    </row>
    <row r="61" spans="1:11" x14ac:dyDescent="0.2">
      <c r="A61" s="14" t="s">
        <v>70</v>
      </c>
      <c r="B61" s="14" t="s">
        <v>11</v>
      </c>
      <c r="C61" s="14" t="s">
        <v>12</v>
      </c>
      <c r="D61" s="14">
        <v>1.7</v>
      </c>
      <c r="E61" s="12" t="s">
        <v>13</v>
      </c>
      <c r="F61" s="13">
        <v>0</v>
      </c>
      <c r="G61" s="13">
        <v>0</v>
      </c>
      <c r="H61" s="13">
        <v>0</v>
      </c>
      <c r="I61" s="13">
        <v>0</v>
      </c>
      <c r="J61" s="15">
        <v>0</v>
      </c>
      <c r="K61" s="8"/>
    </row>
    <row r="62" spans="1:11" x14ac:dyDescent="0.2">
      <c r="A62" s="14" t="s">
        <v>71</v>
      </c>
      <c r="B62" s="14" t="s">
        <v>11</v>
      </c>
      <c r="C62" s="14" t="s">
        <v>12</v>
      </c>
      <c r="D62" s="14">
        <v>1.7</v>
      </c>
      <c r="E62" s="12" t="s">
        <v>13</v>
      </c>
      <c r="F62" s="13">
        <v>0</v>
      </c>
      <c r="G62" s="13">
        <v>0</v>
      </c>
      <c r="H62" s="13">
        <v>0</v>
      </c>
      <c r="I62" s="13">
        <v>0</v>
      </c>
      <c r="J62" s="15">
        <v>0</v>
      </c>
      <c r="K62" s="8"/>
    </row>
    <row r="63" spans="1:11" x14ac:dyDescent="0.2">
      <c r="A63" s="14" t="s">
        <v>72</v>
      </c>
      <c r="B63" s="14" t="s">
        <v>11</v>
      </c>
      <c r="C63" s="14" t="s">
        <v>12</v>
      </c>
      <c r="D63" s="14">
        <v>1.7</v>
      </c>
      <c r="E63" s="12" t="s">
        <v>13</v>
      </c>
      <c r="F63" s="13">
        <v>0</v>
      </c>
      <c r="G63" s="13">
        <v>0</v>
      </c>
      <c r="H63" s="13">
        <v>0</v>
      </c>
      <c r="I63" s="13">
        <v>0</v>
      </c>
      <c r="J63" s="15">
        <v>0</v>
      </c>
      <c r="K63" s="8"/>
    </row>
    <row r="64" spans="1:11" x14ac:dyDescent="0.2">
      <c r="A64" s="12" t="s">
        <v>73</v>
      </c>
      <c r="B64" s="12" t="s">
        <v>11</v>
      </c>
      <c r="C64" s="12" t="s">
        <v>12</v>
      </c>
      <c r="D64" s="12">
        <v>1.7</v>
      </c>
      <c r="E64" s="12" t="s">
        <v>13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8"/>
    </row>
    <row r="65" spans="1:11" x14ac:dyDescent="0.2">
      <c r="A65" s="14" t="s">
        <v>74</v>
      </c>
      <c r="B65" s="14" t="s">
        <v>11</v>
      </c>
      <c r="C65" s="14" t="s">
        <v>12</v>
      </c>
      <c r="D65" s="14">
        <v>1.7</v>
      </c>
      <c r="E65" s="12" t="s">
        <v>13</v>
      </c>
      <c r="F65" s="13">
        <v>0</v>
      </c>
      <c r="G65" s="13">
        <v>0</v>
      </c>
      <c r="H65" s="13">
        <v>0</v>
      </c>
      <c r="I65" s="13">
        <v>0</v>
      </c>
      <c r="J65" s="15">
        <v>0</v>
      </c>
      <c r="K65" s="8"/>
    </row>
    <row r="66" spans="1:11" x14ac:dyDescent="0.2">
      <c r="A66" s="14" t="s">
        <v>75</v>
      </c>
      <c r="B66" s="14" t="s">
        <v>11</v>
      </c>
      <c r="C66" s="14" t="s">
        <v>12</v>
      </c>
      <c r="D66" s="14">
        <v>1.7</v>
      </c>
      <c r="E66" s="12" t="s">
        <v>13</v>
      </c>
      <c r="F66" s="13">
        <v>0</v>
      </c>
      <c r="G66" s="13">
        <v>0</v>
      </c>
      <c r="H66" s="13">
        <v>0</v>
      </c>
      <c r="I66" s="13">
        <v>0</v>
      </c>
      <c r="J66" s="15">
        <v>0</v>
      </c>
      <c r="K66" s="8"/>
    </row>
    <row r="67" spans="1:11" x14ac:dyDescent="0.2">
      <c r="A67" s="14" t="s">
        <v>76</v>
      </c>
      <c r="B67" s="14" t="s">
        <v>11</v>
      </c>
      <c r="C67" s="14" t="s">
        <v>12</v>
      </c>
      <c r="D67" s="14">
        <v>1.7</v>
      </c>
      <c r="E67" s="12" t="s">
        <v>13</v>
      </c>
      <c r="F67" s="13">
        <v>0</v>
      </c>
      <c r="G67" s="13">
        <v>0</v>
      </c>
      <c r="H67" s="13">
        <v>0</v>
      </c>
      <c r="I67" s="13">
        <v>0</v>
      </c>
      <c r="J67" s="15">
        <v>0</v>
      </c>
      <c r="K67" s="8"/>
    </row>
    <row r="68" spans="1:11" x14ac:dyDescent="0.2">
      <c r="A68" s="12" t="s">
        <v>77</v>
      </c>
      <c r="B68" s="12" t="s">
        <v>11</v>
      </c>
      <c r="C68" s="12" t="s">
        <v>12</v>
      </c>
      <c r="D68" s="12">
        <v>1.7</v>
      </c>
      <c r="E68" s="12" t="s">
        <v>13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8"/>
    </row>
    <row r="69" spans="1:11" x14ac:dyDescent="0.2">
      <c r="A69" s="14" t="s">
        <v>78</v>
      </c>
      <c r="B69" s="14" t="s">
        <v>11</v>
      </c>
      <c r="C69" s="14" t="s">
        <v>12</v>
      </c>
      <c r="D69" s="14">
        <v>1.7</v>
      </c>
      <c r="E69" s="12" t="s">
        <v>13</v>
      </c>
      <c r="F69" s="13">
        <v>0</v>
      </c>
      <c r="G69" s="13">
        <v>0</v>
      </c>
      <c r="H69" s="13">
        <v>0</v>
      </c>
      <c r="I69" s="13">
        <v>0</v>
      </c>
      <c r="J69" s="15">
        <v>0</v>
      </c>
      <c r="K69" s="8"/>
    </row>
    <row r="70" spans="1:11" x14ac:dyDescent="0.2">
      <c r="A70" s="14" t="s">
        <v>79</v>
      </c>
      <c r="B70" s="14" t="s">
        <v>11</v>
      </c>
      <c r="C70" s="14" t="s">
        <v>12</v>
      </c>
      <c r="D70" s="14">
        <v>1.7</v>
      </c>
      <c r="E70" s="12" t="s">
        <v>13</v>
      </c>
      <c r="F70" s="13">
        <v>0</v>
      </c>
      <c r="G70" s="13">
        <v>0</v>
      </c>
      <c r="H70" s="13">
        <v>0</v>
      </c>
      <c r="I70" s="13">
        <v>0</v>
      </c>
      <c r="J70" s="15">
        <v>0</v>
      </c>
      <c r="K70" s="8"/>
    </row>
    <row r="71" spans="1:11" x14ac:dyDescent="0.2">
      <c r="A71" s="14" t="s">
        <v>80</v>
      </c>
      <c r="B71" s="14" t="s">
        <v>11</v>
      </c>
      <c r="C71" s="14" t="s">
        <v>12</v>
      </c>
      <c r="D71" s="14">
        <v>1.7</v>
      </c>
      <c r="E71" s="12" t="s">
        <v>13</v>
      </c>
      <c r="F71" s="13">
        <v>0</v>
      </c>
      <c r="G71" s="13">
        <v>0</v>
      </c>
      <c r="H71" s="13">
        <v>0</v>
      </c>
      <c r="I71" s="13">
        <v>0</v>
      </c>
      <c r="J71" s="15">
        <v>0</v>
      </c>
      <c r="K71" s="8"/>
    </row>
    <row r="72" spans="1:11" x14ac:dyDescent="0.2">
      <c r="A72" s="14" t="s">
        <v>81</v>
      </c>
      <c r="B72" s="14" t="s">
        <v>11</v>
      </c>
      <c r="C72" s="14" t="s">
        <v>12</v>
      </c>
      <c r="D72" s="14">
        <v>1.7</v>
      </c>
      <c r="E72" s="12" t="s">
        <v>13</v>
      </c>
      <c r="F72" s="13">
        <v>0</v>
      </c>
      <c r="G72" s="13">
        <v>0</v>
      </c>
      <c r="H72" s="13">
        <v>0</v>
      </c>
      <c r="I72" s="13">
        <v>0</v>
      </c>
      <c r="J72" s="15">
        <v>0</v>
      </c>
      <c r="K72" s="8"/>
    </row>
    <row r="73" spans="1:11" x14ac:dyDescent="0.2">
      <c r="A73" s="14" t="s">
        <v>82</v>
      </c>
      <c r="B73" s="14" t="s">
        <v>11</v>
      </c>
      <c r="C73" s="14" t="s">
        <v>12</v>
      </c>
      <c r="D73" s="14">
        <v>1.7</v>
      </c>
      <c r="E73" s="12" t="s">
        <v>13</v>
      </c>
      <c r="F73" s="13">
        <v>0</v>
      </c>
      <c r="G73" s="13">
        <v>0</v>
      </c>
      <c r="H73" s="13">
        <v>0</v>
      </c>
      <c r="I73" s="13">
        <v>0</v>
      </c>
      <c r="J73" s="15">
        <v>0</v>
      </c>
      <c r="K73" s="8"/>
    </row>
    <row r="74" spans="1:11" x14ac:dyDescent="0.2">
      <c r="A74" s="14" t="s">
        <v>83</v>
      </c>
      <c r="B74" s="14" t="s">
        <v>11</v>
      </c>
      <c r="C74" s="14" t="s">
        <v>12</v>
      </c>
      <c r="D74" s="14">
        <v>1.7</v>
      </c>
      <c r="E74" s="12" t="s">
        <v>13</v>
      </c>
      <c r="F74" s="13">
        <v>0</v>
      </c>
      <c r="G74" s="13">
        <v>0</v>
      </c>
      <c r="H74" s="13">
        <v>0</v>
      </c>
      <c r="I74" s="13">
        <v>0</v>
      </c>
      <c r="J74" s="15">
        <v>0</v>
      </c>
      <c r="K74" s="8"/>
    </row>
    <row r="75" spans="1:11" x14ac:dyDescent="0.2">
      <c r="A75" s="14" t="s">
        <v>84</v>
      </c>
      <c r="B75" s="14" t="s">
        <v>11</v>
      </c>
      <c r="C75" s="14" t="s">
        <v>12</v>
      </c>
      <c r="D75" s="14">
        <v>1.7</v>
      </c>
      <c r="E75" s="12" t="s">
        <v>13</v>
      </c>
      <c r="F75" s="13">
        <v>0</v>
      </c>
      <c r="G75" s="13">
        <v>0</v>
      </c>
      <c r="H75" s="13">
        <v>0</v>
      </c>
      <c r="I75" s="13">
        <v>0</v>
      </c>
      <c r="J75" s="15">
        <v>0</v>
      </c>
    </row>
    <row r="76" spans="1:11" x14ac:dyDescent="0.2">
      <c r="A76" s="14"/>
      <c r="B76" s="16"/>
      <c r="C76" s="14"/>
      <c r="D76" s="16"/>
      <c r="E76" s="17"/>
      <c r="F76" s="13">
        <f>+F3+F12+F22+F32+F42+F52+F56+F64+F68</f>
        <v>15503094</v>
      </c>
      <c r="G76" s="13">
        <f>+G3+G12+G22+G32+G42+G52+G56+G64+G68</f>
        <v>1797021.2000000002</v>
      </c>
      <c r="H76" s="13">
        <f>+H3+H12+H22+H32+H42+H52+H56+H64+H68</f>
        <v>670046.82999999996</v>
      </c>
      <c r="I76" s="13">
        <f>+I3+I12+I22+I32+I42+I52+I56+I64+I68</f>
        <v>6531112.2599999998</v>
      </c>
      <c r="J76" s="13">
        <f>+J3+J12+J22+J32+J42+J52+J56+J64+J68</f>
        <v>6531112.2599999998</v>
      </c>
    </row>
    <row r="78" spans="1:11" x14ac:dyDescent="0.2">
      <c r="A78" s="3" t="s">
        <v>85</v>
      </c>
    </row>
    <row r="80" spans="1:11" x14ac:dyDescent="0.2">
      <c r="F80" s="4"/>
      <c r="G80" s="4"/>
      <c r="H80" s="4"/>
      <c r="I80" s="4"/>
    </row>
    <row r="81" spans="2:9" x14ac:dyDescent="0.2">
      <c r="E81" s="5"/>
      <c r="F81" s="4"/>
      <c r="G81" s="4"/>
      <c r="H81" s="4"/>
      <c r="I81" s="4"/>
    </row>
    <row r="82" spans="2:9" x14ac:dyDescent="0.2">
      <c r="E82" s="5"/>
      <c r="F82" s="4"/>
      <c r="G82" s="4"/>
      <c r="H82" s="4"/>
      <c r="I82" s="4"/>
    </row>
    <row r="83" spans="2:9" x14ac:dyDescent="0.2">
      <c r="E83" s="5"/>
      <c r="F83" s="4"/>
      <c r="G83" s="4"/>
      <c r="H83" s="4"/>
      <c r="I83" s="4"/>
    </row>
    <row r="84" spans="2:9" x14ac:dyDescent="0.2">
      <c r="E84" s="5"/>
      <c r="F84" s="4"/>
      <c r="G84" s="4"/>
      <c r="H84" s="4"/>
      <c r="I84" s="4"/>
    </row>
    <row r="85" spans="2:9" x14ac:dyDescent="0.2">
      <c r="E85" s="5"/>
      <c r="F85" s="4"/>
      <c r="G85" s="4"/>
      <c r="H85" s="4"/>
      <c r="I85" s="4"/>
    </row>
    <row r="86" spans="2:9" x14ac:dyDescent="0.2">
      <c r="E86" s="6"/>
      <c r="F86" s="7"/>
      <c r="G86" s="7"/>
      <c r="H86" s="7"/>
      <c r="I86" s="7"/>
    </row>
    <row r="87" spans="2:9" x14ac:dyDescent="0.2">
      <c r="E87" s="6"/>
      <c r="F87" s="4"/>
      <c r="G87" s="4"/>
      <c r="H87" s="4"/>
      <c r="I87" s="4"/>
    </row>
    <row r="88" spans="2:9" x14ac:dyDescent="0.2">
      <c r="B88" s="18" t="s">
        <v>86</v>
      </c>
      <c r="C88" s="18"/>
      <c r="D88" s="18"/>
      <c r="E88" s="6"/>
      <c r="F88" s="18" t="s">
        <v>92</v>
      </c>
      <c r="G88" s="4"/>
      <c r="I88" s="4"/>
    </row>
    <row r="89" spans="2:9" ht="22.5" customHeight="1" x14ac:dyDescent="0.2">
      <c r="B89" s="11" t="s">
        <v>87</v>
      </c>
      <c r="C89" s="11"/>
      <c r="D89" s="11"/>
      <c r="E89" s="11"/>
      <c r="F89" s="11" t="s">
        <v>90</v>
      </c>
      <c r="G89" s="11"/>
      <c r="H89" s="11"/>
    </row>
    <row r="90" spans="2:9" ht="47.25" customHeight="1" x14ac:dyDescent="0.2">
      <c r="F90" s="11" t="s">
        <v>91</v>
      </c>
      <c r="G90" s="11"/>
      <c r="H90" s="11"/>
      <c r="I90" s="11"/>
    </row>
  </sheetData>
  <mergeCells count="4">
    <mergeCell ref="A1:J1"/>
    <mergeCell ref="F89:H89"/>
    <mergeCell ref="F90:I90"/>
    <mergeCell ref="B89:E89"/>
  </mergeCells>
  <pageMargins left="0.70866141732283472" right="0.70866141732283472" top="0.55118110236220474" bottom="0.55118110236220474" header="0" footer="0"/>
  <pageSetup scale="65" fitToHeight="0" orientation="portrait" r:id="rId1"/>
  <rowBreaks count="1" manualBreakCount="1">
    <brk id="9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9FF4F-B1E9-4A1A-B3B7-72B4E6199DC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985581-ED5E-4FEC-817D-53F00419E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8CF63C-8D2E-4FD3-A553-A12DECC8F2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Rivera</dc:creator>
  <cp:keywords/>
  <dc:description/>
  <cp:lastModifiedBy>Jessica Muñoz</cp:lastModifiedBy>
  <cp:revision/>
  <cp:lastPrinted>2024-07-16T16:11:06Z</cp:lastPrinted>
  <dcterms:created xsi:type="dcterms:W3CDTF">2015-10-01T02:53:29Z</dcterms:created>
  <dcterms:modified xsi:type="dcterms:W3CDTF">2024-07-16T16:11:20Z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